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1" sheetId="1" r:id="rId1"/>
  </sheets>
  <externalReferences>
    <externalReference r:id="rId2"/>
    <externalReference r:id="rId3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D12" i="1"/>
  <c r="D13" i="1"/>
  <c r="D14" i="1"/>
  <c r="D15" i="1"/>
  <c r="D16" i="1"/>
  <c r="D17" i="1"/>
  <c r="E17" i="1"/>
  <c r="F17" i="1"/>
  <c r="G17" i="1"/>
  <c r="H17" i="1"/>
  <c r="I17" i="1"/>
  <c r="J17" i="1"/>
  <c r="D1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<sst xmlns="http://schemas.openxmlformats.org/spreadsheetml/2006/main" count="43" uniqueCount="42">
  <si>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</si>
  <si>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</si>
  <si>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</si>
  <si>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</si>
  <si>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</si>
  <si>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</si>
  <si>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</si>
  <si>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</si>
  <si>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</si>
  <si>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</si>
  <si>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</si>
  <si>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</si>
  <si>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</si>
  <si>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</si>
  <si>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</si>
  <si>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</si>
  <si>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</si>
  <si>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</si>
  <si>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</si>
  <si>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</si>
  <si>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</si>
  <si>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</si>
  <si>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</si>
  <si>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</si>
  <si>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</si>
  <si>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</si>
  <si>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</si>
  <si>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</si>
  <si>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14/М</t>
  </si>
  <si>
    <t>223/М</t>
  </si>
  <si>
    <t>376/М</t>
  </si>
  <si>
    <t>Масло сливочное</t>
  </si>
  <si>
    <t>Запеканка из творога с соусом вишневым , 130/30</t>
  </si>
  <si>
    <t>Чай с сахаром, 200/11</t>
  </si>
  <si>
    <t>Фрукт по сезону (банан)</t>
  </si>
  <si>
    <t>1-4 классы</t>
  </si>
  <si>
    <t>№ 1</t>
  </si>
  <si>
    <t xml:space="preserve">МБОУ СОШ  </t>
  </si>
  <si>
    <t>45/М</t>
  </si>
  <si>
    <t>103/М</t>
  </si>
  <si>
    <t>268/М</t>
  </si>
  <si>
    <t>349/М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</si>
</sst>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1" xfId="0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311/&#1054;&#1073;&#1077;&#1076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2-2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8">
          <cell r="C18" t="str">
            <v>Салат из белокочанной капусты (60)</v>
          </cell>
          <cell r="L18">
            <v>3.83</v>
          </cell>
        </row>
        <row r="19">
          <cell r="C19" t="str">
            <v>Суп картофельный с макаронными изделиями (200)</v>
          </cell>
          <cell r="L19">
            <v>5.5</v>
          </cell>
        </row>
        <row r="20">
          <cell r="C20" t="str">
            <v>Котлеты (90)</v>
          </cell>
          <cell r="L20">
            <v>50.11</v>
          </cell>
        </row>
        <row r="21">
          <cell r="C21" t="str">
            <v>Картофель тушеный с луком и морковью (150)</v>
          </cell>
          <cell r="L21">
            <v>9.83</v>
          </cell>
        </row>
        <row r="22">
          <cell r="C22" t="str">
            <v>Компот из сухофруктов (200)</v>
          </cell>
          <cell r="L22">
            <v>6.7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8">
          <cell r="D18" t="str">
            <v>Хлеб пшеничный</v>
          </cell>
          <cell r="E18">
            <v>60</v>
          </cell>
          <cell r="F18">
            <v>2.16</v>
          </cell>
          <cell r="G18">
            <v>141</v>
          </cell>
          <cell r="H18">
            <v>5</v>
          </cell>
          <cell r="I18">
            <v>1</v>
          </cell>
          <cell r="J18">
            <v>29</v>
          </cell>
        </row>
        <row r="19">
          <cell r="D19" t="str">
            <v>Хлеб ржано-пшеничный</v>
          </cell>
          <cell r="E19">
            <v>60</v>
          </cell>
          <cell r="F19">
            <v>2.83</v>
          </cell>
          <cell r="G19">
            <v>119</v>
          </cell>
          <cell r="H19">
            <v>4</v>
          </cell>
          <cell r="I19">
            <v>1</v>
          </cell>
          <cell r="J19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46" t="s">
        <v>37</v>
      </c>
      <c r="C1" s="47" t="s">
        <v>36</v>
      </c>
      <c r="D1" s="48"/>
      <c r="E1" t="s">
        <v>21</v>
      </c>
      <c r="F1" s="23" t="s">
        <v>35</v>
      </c>
      <c r="I1" t="s">
        <v>0</v>
      </c>
      <c r="J1" s="37">
        <v>45384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/>
      <c r="C4" s="43" t="s">
        <v>28</v>
      </c>
      <c r="D4" s="44" t="s">
        <v>31</v>
      </c>
      <c r="E4" s="43">
        <v>10</v>
      </c>
      <c r="F4" s="38">
        <v>87</v>
      </c>
      <c r="G4" s="43">
        <v>66</v>
      </c>
      <c r="H4" s="43">
        <v>0</v>
      </c>
      <c r="I4" s="43">
        <v>7.25</v>
      </c>
      <c r="J4" s="43">
        <v>0</v>
      </c>
    </row>
    <row r="5" spans="1:10" ht="31.5" x14ac:dyDescent="0.25">
      <c r="A5" s="7"/>
      <c r="B5" s="41" t="s">
        <v>10</v>
      </c>
      <c r="C5" s="45" t="s">
        <v>29</v>
      </c>
      <c r="D5" s="44" t="s">
        <v>32</v>
      </c>
      <c r="E5" s="43">
        <v>160</v>
      </c>
      <c r="F5" s="39"/>
      <c r="G5" s="43">
        <v>325</v>
      </c>
      <c r="H5" s="43">
        <v>22</v>
      </c>
      <c r="I5" s="43">
        <v>11.520000000000001</v>
      </c>
      <c r="J5" s="43">
        <v>33</v>
      </c>
    </row>
    <row r="6" spans="1:10" ht="15.75" x14ac:dyDescent="0.25">
      <c r="A6" s="7"/>
      <c r="B6" s="42" t="s">
        <v>11</v>
      </c>
      <c r="C6" s="43" t="s">
        <v>30</v>
      </c>
      <c r="D6" s="44" t="s">
        <v>33</v>
      </c>
      <c r="E6" s="43">
        <v>211</v>
      </c>
      <c r="F6" s="39"/>
      <c r="G6" s="43">
        <v>44</v>
      </c>
      <c r="H6" s="43">
        <v>0</v>
      </c>
      <c r="I6" s="43"/>
      <c r="J6" s="43">
        <v>11</v>
      </c>
    </row>
    <row r="7" spans="1:10" ht="15.75" x14ac:dyDescent="0.25">
      <c r="A7" s="7"/>
      <c r="B7" s="2" t="s">
        <v>22</v>
      </c>
      <c r="C7" s="45"/>
      <c r="D7" s="44" t="s">
        <v>26</v>
      </c>
      <c r="E7" s="43">
        <v>30</v>
      </c>
      <c r="F7" s="39"/>
      <c r="G7" s="43">
        <v>70</v>
      </c>
      <c r="H7" s="43">
        <v>2</v>
      </c>
      <c r="I7" s="43">
        <v>0.3</v>
      </c>
      <c r="J7" s="43">
        <v>14</v>
      </c>
    </row>
    <row r="8" spans="1:10" ht="16.5" thickBot="1" x14ac:dyDescent="0.3">
      <c r="A8" s="8"/>
      <c r="B8" s="9" t="s">
        <v>19</v>
      </c>
      <c r="C8" s="43" t="s">
        <v>27</v>
      </c>
      <c r="D8" s="44" t="s">
        <v>34</v>
      </c>
      <c r="E8" s="43">
        <v>100</v>
      </c>
      <c r="F8" s="40"/>
      <c r="G8" s="43">
        <v>47</v>
      </c>
      <c r="H8" s="43">
        <v>0</v>
      </c>
      <c r="I8" s="43">
        <v>0.3</v>
      </c>
      <c r="J8" s="43">
        <v>10</v>
      </c>
    </row>
    <row r="9" spans="1:10" x14ac:dyDescent="0.25">
      <c r="A9" s="4" t="s">
        <v>12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38</v>
      </c>
      <c r="D12" s="35" t="str">
        <f>[1]Лист_1!C18</f>
        <v>Салат из белокочанной капусты (60)</v>
      </c>
      <c r="E12" s="21">
        <v>60</v>
      </c>
      <c r="F12" s="27">
        <f>[1]Лист_1!L18</f>
        <v>3.83</v>
      </c>
      <c r="G12" s="21">
        <v>53.15</v>
      </c>
      <c r="H12" s="21">
        <v>1.01</v>
      </c>
      <c r="I12" s="21">
        <v>4.0999999999999996</v>
      </c>
      <c r="J12" s="22">
        <v>2.98</v>
      </c>
    </row>
    <row r="13" spans="1:10" ht="30" x14ac:dyDescent="0.25">
      <c r="A13" s="7"/>
      <c r="B13" s="1" t="s">
        <v>15</v>
      </c>
      <c r="C13" s="2" t="s">
        <v>39</v>
      </c>
      <c r="D13" s="33" t="str">
        <f>[1]Лист_1!C19</f>
        <v>Суп картофельный с макаронными изделиями (200)</v>
      </c>
      <c r="E13" s="17">
        <v>200</v>
      </c>
      <c r="F13" s="25">
        <f>[1]Лист_1!L19</f>
        <v>5.5</v>
      </c>
      <c r="G13" s="17">
        <v>115.11</v>
      </c>
      <c r="H13" s="17">
        <v>2.12</v>
      </c>
      <c r="I13" s="17">
        <v>5.3</v>
      </c>
      <c r="J13" s="18">
        <v>14.64</v>
      </c>
    </row>
    <row r="14" spans="1:10" x14ac:dyDescent="0.25">
      <c r="A14" s="7"/>
      <c r="B14" s="1" t="s">
        <v>16</v>
      </c>
      <c r="C14" s="2" t="s">
        <v>40</v>
      </c>
      <c r="D14" s="33" t="str">
        <f>[1]Лист_1!C20</f>
        <v>Котлеты (90)</v>
      </c>
      <c r="E14" s="17">
        <v>90</v>
      </c>
      <c r="F14" s="25">
        <f>[1]Лист_1!L20</f>
        <v>50.11</v>
      </c>
      <c r="G14" s="17">
        <v>201.29</v>
      </c>
      <c r="H14" s="17">
        <v>13.24</v>
      </c>
      <c r="I14" s="17">
        <v>10.86</v>
      </c>
      <c r="J14" s="18">
        <v>12.6</v>
      </c>
    </row>
    <row r="15" spans="1:10" ht="30" x14ac:dyDescent="0.25">
      <c r="A15" s="7"/>
      <c r="B15" s="1" t="s">
        <v>17</v>
      </c>
      <c r="C15" s="2">
        <v>487</v>
      </c>
      <c r="D15" s="33" t="str">
        <f>[1]Лист_1!C21</f>
        <v>Картофель тушеный с луком и морковью (150)</v>
      </c>
      <c r="E15" s="17">
        <v>150</v>
      </c>
      <c r="F15" s="25">
        <f>[1]Лист_1!L21</f>
        <v>9.83</v>
      </c>
      <c r="G15" s="17">
        <v>143.13999999999999</v>
      </c>
      <c r="H15" s="17">
        <v>3.17</v>
      </c>
      <c r="I15" s="17">
        <v>3.5</v>
      </c>
      <c r="J15" s="18">
        <v>24.62</v>
      </c>
    </row>
    <row r="16" spans="1:10" x14ac:dyDescent="0.25">
      <c r="A16" s="7"/>
      <c r="B16" s="1" t="s">
        <v>18</v>
      </c>
      <c r="C16" s="2" t="s">
        <v>41</v>
      </c>
      <c r="D16" s="33" t="str">
        <f>[1]Лист_1!C22</f>
        <v>Компот из сухофруктов (200)</v>
      </c>
      <c r="E16" s="17">
        <v>200</v>
      </c>
      <c r="F16" s="25">
        <f>[1]Лист_1!L22</f>
        <v>6.7</v>
      </c>
      <c r="G16" s="17">
        <v>77.94</v>
      </c>
      <c r="H16" s="17">
        <v>0.59</v>
      </c>
      <c r="I16" s="17">
        <v>0.05</v>
      </c>
      <c r="J16" s="18">
        <v>18.579999999999998</v>
      </c>
    </row>
    <row r="17" spans="1:10" x14ac:dyDescent="0.25">
      <c r="A17" s="7"/>
      <c r="B17" s="1" t="s">
        <v>23</v>
      </c>
      <c r="C17" s="2"/>
      <c r="D17" s="33" t="str">
        <f>'[2]1'!D18</f>
        <v>Хлеб пшеничный</v>
      </c>
      <c r="E17" s="17">
        <f>'[2]1'!E18</f>
        <v>60</v>
      </c>
      <c r="F17" s="25">
        <f>'[2]1'!F18</f>
        <v>2.16</v>
      </c>
      <c r="G17" s="17">
        <f>'[2]1'!G18</f>
        <v>141</v>
      </c>
      <c r="H17" s="17">
        <f>'[2]1'!H18</f>
        <v>5</v>
      </c>
      <c r="I17" s="17">
        <f>'[2]1'!I18</f>
        <v>1</v>
      </c>
      <c r="J17" s="18">
        <f>'[2]1'!J18</f>
        <v>29</v>
      </c>
    </row>
    <row r="18" spans="1:10" x14ac:dyDescent="0.25">
      <c r="A18" s="7"/>
      <c r="B18" s="1" t="s">
        <v>20</v>
      </c>
      <c r="C18" s="2"/>
      <c r="D18" s="33" t="str">
        <f>'[2]1'!D19</f>
        <v>Хлеб ржано-пшеничный</v>
      </c>
      <c r="E18" s="17">
        <f>'[2]1'!E19</f>
        <v>60</v>
      </c>
      <c r="F18" s="25">
        <f>'[2]1'!F19</f>
        <v>2.83</v>
      </c>
      <c r="G18" s="17">
        <f>'[2]1'!G19</f>
        <v>119</v>
      </c>
      <c r="H18" s="17">
        <f>'[2]1'!H19</f>
        <v>4</v>
      </c>
      <c r="I18" s="17">
        <f>'[2]1'!I19</f>
        <v>1</v>
      </c>
      <c r="J18" s="18">
        <f>'[2]1'!J19</f>
        <v>24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2024-03-31T19:01:03Z</dcterms:modified>
</cp:coreProperties>
</file>